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静大同窓会1\Desktop\"/>
    </mc:Choice>
  </mc:AlternateContent>
  <xr:revisionPtr revIDLastSave="0" documentId="13_ncr:1_{A2D8BC47-121F-4613-BE8D-C70D2BBD49D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4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7" i="5" l="1"/>
  <c r="F32" i="5"/>
  <c r="F25" i="5"/>
  <c r="J20" i="5"/>
  <c r="F20" i="5"/>
  <c r="O16" i="5"/>
  <c r="C16" i="5"/>
  <c r="J14" i="5"/>
  <c r="F14" i="5"/>
  <c r="O7" i="5"/>
  <c r="J7" i="5"/>
  <c r="F7" i="5"/>
  <c r="C7" i="5"/>
</calcChain>
</file>

<file path=xl/sharedStrings.xml><?xml version="1.0" encoding="utf-8"?>
<sst xmlns="http://schemas.openxmlformats.org/spreadsheetml/2006/main" count="131" uniqueCount="57">
  <si>
    <t>収入総額</t>
    <rPh sb="0" eb="2">
      <t>シュウニュウ</t>
    </rPh>
    <rPh sb="2" eb="4">
      <t>ソウガク</t>
    </rPh>
    <phoneticPr fontId="1"/>
  </si>
  <si>
    <t>差引残高</t>
    <rPh sb="0" eb="2">
      <t>サシヒキ</t>
    </rPh>
    <rPh sb="2" eb="4">
      <t>ザンダカ</t>
    </rPh>
    <phoneticPr fontId="1"/>
  </si>
  <si>
    <t>１ 一般会計</t>
    <rPh sb="2" eb="4">
      <t>イッパン</t>
    </rPh>
    <rPh sb="4" eb="6">
      <t>カイケイ</t>
    </rPh>
    <phoneticPr fontId="1"/>
  </si>
  <si>
    <t>収入の部</t>
    <rPh sb="0" eb="2">
      <t>シュウニュウ</t>
    </rPh>
    <rPh sb="3" eb="4">
      <t>ブ</t>
    </rPh>
    <phoneticPr fontId="1"/>
  </si>
  <si>
    <t>科目</t>
    <rPh sb="0" eb="2">
      <t>カモク</t>
    </rPh>
    <phoneticPr fontId="1"/>
  </si>
  <si>
    <t>支出の部</t>
    <rPh sb="0" eb="2">
      <t>シシュツ</t>
    </rPh>
    <rPh sb="3" eb="4">
      <t>ブ</t>
    </rPh>
    <phoneticPr fontId="1"/>
  </si>
  <si>
    <t>支部長事務局長会</t>
    <rPh sb="0" eb="3">
      <t>シブチョウ</t>
    </rPh>
    <rPh sb="3" eb="6">
      <t>ジムキョク</t>
    </rPh>
    <rPh sb="6" eb="7">
      <t>チョウ</t>
    </rPh>
    <rPh sb="7" eb="8">
      <t>カイ</t>
    </rPh>
    <phoneticPr fontId="1"/>
  </si>
  <si>
    <t>特別委員会</t>
    <rPh sb="0" eb="2">
      <t>トクベツ</t>
    </rPh>
    <rPh sb="2" eb="5">
      <t>イインカイ</t>
    </rPh>
    <phoneticPr fontId="1"/>
  </si>
  <si>
    <t>会計監査</t>
    <rPh sb="0" eb="2">
      <t>カイケイ</t>
    </rPh>
    <rPh sb="2" eb="4">
      <t>カンサ</t>
    </rPh>
    <phoneticPr fontId="1"/>
  </si>
  <si>
    <t>学部との協議会</t>
    <rPh sb="0" eb="2">
      <t>ガクブ</t>
    </rPh>
    <rPh sb="4" eb="7">
      <t>キョウギカイ</t>
    </rPh>
    <phoneticPr fontId="1"/>
  </si>
  <si>
    <t>卒業記念品費</t>
    <rPh sb="5" eb="6">
      <t>ヒ</t>
    </rPh>
    <phoneticPr fontId="1"/>
  </si>
  <si>
    <t>支部活動助成金</t>
    <rPh sb="0" eb="2">
      <t>シブ</t>
    </rPh>
    <rPh sb="2" eb="4">
      <t>カツドウ</t>
    </rPh>
    <rPh sb="4" eb="7">
      <t>ジョセイキン</t>
    </rPh>
    <phoneticPr fontId="1"/>
  </si>
  <si>
    <t>謝恩会費</t>
    <rPh sb="0" eb="2">
      <t>シャオン</t>
    </rPh>
    <rPh sb="2" eb="4">
      <t>カイヒ</t>
    </rPh>
    <phoneticPr fontId="1"/>
  </si>
  <si>
    <t>会誌発行費</t>
    <rPh sb="0" eb="2">
      <t>カイシ</t>
    </rPh>
    <rPh sb="2" eb="4">
      <t>ハッコウ</t>
    </rPh>
    <rPh sb="4" eb="5">
      <t>ヒ</t>
    </rPh>
    <phoneticPr fontId="1"/>
  </si>
  <si>
    <t>退任役員感謝状筆耕代</t>
    <rPh sb="0" eb="2">
      <t>タイニン</t>
    </rPh>
    <rPh sb="2" eb="4">
      <t>ヤクイン</t>
    </rPh>
    <rPh sb="4" eb="7">
      <t>カンシャジョウ</t>
    </rPh>
    <rPh sb="7" eb="9">
      <t>ヒッコウ</t>
    </rPh>
    <rPh sb="9" eb="10">
      <t>ダイ</t>
    </rPh>
    <phoneticPr fontId="1"/>
  </si>
  <si>
    <t>リクルート関係事業費</t>
    <rPh sb="5" eb="7">
      <t>カンケイ</t>
    </rPh>
    <rPh sb="7" eb="10">
      <t>ジギョウヒ</t>
    </rPh>
    <phoneticPr fontId="1"/>
  </si>
  <si>
    <t>２ 備蓄金（終身会計）</t>
    <rPh sb="2" eb="4">
      <t>ビチク</t>
    </rPh>
    <rPh sb="4" eb="5">
      <t>キン</t>
    </rPh>
    <rPh sb="6" eb="8">
      <t>シュウシン</t>
    </rPh>
    <rPh sb="8" eb="10">
      <t>カイケイ</t>
    </rPh>
    <phoneticPr fontId="1"/>
  </si>
  <si>
    <t>前年度繰越金</t>
    <rPh sb="0" eb="3">
      <t>ゼンネンド</t>
    </rPh>
    <rPh sb="3" eb="5">
      <t>クリコシ</t>
    </rPh>
    <rPh sb="5" eb="6">
      <t>キン</t>
    </rPh>
    <phoneticPr fontId="1"/>
  </si>
  <si>
    <t>ＯＢ終身会費</t>
    <rPh sb="2" eb="4">
      <t>シュウシン</t>
    </rPh>
    <rPh sb="4" eb="6">
      <t>カイヒ</t>
    </rPh>
    <phoneticPr fontId="1"/>
  </si>
  <si>
    <t>一般会計繰出金</t>
    <rPh sb="0" eb="2">
      <t>イッパン</t>
    </rPh>
    <rPh sb="2" eb="4">
      <t>カイケイ</t>
    </rPh>
    <rPh sb="4" eb="6">
      <t>クリダ</t>
    </rPh>
    <rPh sb="6" eb="7">
      <t>キン</t>
    </rPh>
    <phoneticPr fontId="1"/>
  </si>
  <si>
    <t>残高証明手数料</t>
    <rPh sb="0" eb="2">
      <t>ザンダカ</t>
    </rPh>
    <rPh sb="2" eb="4">
      <t>ショウメイ</t>
    </rPh>
    <rPh sb="4" eb="7">
      <t>テスウリョウ</t>
    </rPh>
    <phoneticPr fontId="1"/>
  </si>
  <si>
    <t>３ 積立金会計</t>
    <rPh sb="2" eb="4">
      <t>ツミタテ</t>
    </rPh>
    <rPh sb="4" eb="5">
      <t>キン</t>
    </rPh>
    <rPh sb="5" eb="7">
      <t>カイケイ</t>
    </rPh>
    <phoneticPr fontId="1"/>
  </si>
  <si>
    <t>積立金</t>
    <rPh sb="0" eb="2">
      <t>ツミタテ</t>
    </rPh>
    <rPh sb="2" eb="3">
      <t>キン</t>
    </rPh>
    <phoneticPr fontId="1"/>
  </si>
  <si>
    <t>４ 会員名簿会計</t>
    <rPh sb="2" eb="4">
      <t>カイイン</t>
    </rPh>
    <rPh sb="4" eb="6">
      <t>メイボ</t>
    </rPh>
    <rPh sb="6" eb="8">
      <t>カイケイ</t>
    </rPh>
    <phoneticPr fontId="1"/>
  </si>
  <si>
    <t>名簿作成諸経費</t>
    <rPh sb="0" eb="2">
      <t>メイボ</t>
    </rPh>
    <rPh sb="2" eb="4">
      <t>サクセイ</t>
    </rPh>
    <rPh sb="4" eb="7">
      <t>ショケイヒ</t>
    </rPh>
    <phoneticPr fontId="1"/>
  </si>
  <si>
    <t>科　目</t>
    <rPh sb="0" eb="1">
      <t>カ</t>
    </rPh>
    <rPh sb="2" eb="3">
      <t>メ</t>
    </rPh>
    <phoneticPr fontId="1"/>
  </si>
  <si>
    <t>合　計</t>
    <rPh sb="0" eb="1">
      <t>ゴウ</t>
    </rPh>
    <rPh sb="2" eb="3">
      <t>ケイ</t>
    </rPh>
    <phoneticPr fontId="1"/>
  </si>
  <si>
    <t>支出総額</t>
    <rPh sb="0" eb="2">
      <t>シシュツ</t>
    </rPh>
    <rPh sb="2" eb="4">
      <t>ソウガク</t>
    </rPh>
    <phoneticPr fontId="1"/>
  </si>
  <si>
    <t>単位　　円</t>
    <rPh sb="0" eb="2">
      <t>タンイ</t>
    </rPh>
    <rPh sb="4" eb="5">
      <t>エン</t>
    </rPh>
    <phoneticPr fontId="1"/>
  </si>
  <si>
    <t>利  息</t>
    <rPh sb="0" eb="1">
      <t>リ</t>
    </rPh>
    <rPh sb="3" eb="4">
      <t>イキ</t>
    </rPh>
    <phoneticPr fontId="1"/>
  </si>
  <si>
    <t>合  計</t>
    <rPh sb="0" eb="1">
      <t>ゴウ</t>
    </rPh>
    <rPh sb="3" eb="4">
      <t>ケイ</t>
    </rPh>
    <phoneticPr fontId="1"/>
  </si>
  <si>
    <t>利　息</t>
    <rPh sb="0" eb="1">
      <t>リ</t>
    </rPh>
    <rPh sb="2" eb="3">
      <t>イキ</t>
    </rPh>
    <phoneticPr fontId="1"/>
  </si>
  <si>
    <t>○　</t>
    <phoneticPr fontId="1"/>
  </si>
  <si>
    <r>
      <rPr>
        <b/>
        <sz val="11"/>
        <color rgb="FFFF0000"/>
        <rFont val="HGS教科書体"/>
        <family val="1"/>
        <charset val="128"/>
      </rPr>
      <t>会計監査より</t>
    </r>
    <r>
      <rPr>
        <b/>
        <sz val="11"/>
        <color theme="1"/>
        <rFont val="HGS教科書体"/>
        <family val="1"/>
        <charset val="128"/>
      </rPr>
      <t>　　　　　　　　　　　正確に処理されていました。　　　　今後も先を見据えた予算編成並びに執行に努めてください。</t>
    </r>
    <rPh sb="0" eb="2">
      <t>カイケイ</t>
    </rPh>
    <rPh sb="2" eb="4">
      <t>カンサ</t>
    </rPh>
    <rPh sb="17" eb="19">
      <t>セイカク</t>
    </rPh>
    <rPh sb="20" eb="22">
      <t>ショリ</t>
    </rPh>
    <rPh sb="34" eb="36">
      <t>コンゴ</t>
    </rPh>
    <rPh sb="37" eb="38">
      <t>サキ</t>
    </rPh>
    <rPh sb="39" eb="41">
      <t>ミス</t>
    </rPh>
    <rPh sb="43" eb="45">
      <t>ヨサン</t>
    </rPh>
    <rPh sb="45" eb="47">
      <t>ヘンセイ</t>
    </rPh>
    <rPh sb="47" eb="48">
      <t>ナラ</t>
    </rPh>
    <rPh sb="50" eb="52">
      <t>シッコウ</t>
    </rPh>
    <rPh sb="53" eb="54">
      <t>ツト</t>
    </rPh>
    <phoneticPr fontId="1"/>
  </si>
  <si>
    <r>
      <t xml:space="preserve">１ 一般会計　  </t>
    </r>
    <r>
      <rPr>
        <sz val="10"/>
        <color theme="1"/>
        <rFont val="ＭＳ Ｐゴシック"/>
        <family val="3"/>
        <charset val="128"/>
      </rPr>
      <t>単位　　円</t>
    </r>
    <rPh sb="2" eb="4">
      <t>イッパン</t>
    </rPh>
    <rPh sb="4" eb="6">
      <t>カイケイ</t>
    </rPh>
    <rPh sb="9" eb="11">
      <t>タンイ</t>
    </rPh>
    <rPh sb="13" eb="14">
      <t>エン</t>
    </rPh>
    <phoneticPr fontId="1"/>
  </si>
  <si>
    <t>理　事　会</t>
    <rPh sb="0" eb="1">
      <t>リ</t>
    </rPh>
    <rPh sb="2" eb="3">
      <t>コト</t>
    </rPh>
    <rPh sb="4" eb="5">
      <t>カイ</t>
    </rPh>
    <phoneticPr fontId="1"/>
  </si>
  <si>
    <t>総　会　費</t>
    <rPh sb="0" eb="1">
      <t>ソウ</t>
    </rPh>
    <rPh sb="2" eb="3">
      <t>カイ</t>
    </rPh>
    <rPh sb="4" eb="5">
      <t>ヒ</t>
    </rPh>
    <phoneticPr fontId="1"/>
  </si>
  <si>
    <t>慶　弔　費</t>
    <rPh sb="0" eb="1">
      <t>ケイ</t>
    </rPh>
    <rPh sb="2" eb="3">
      <t>トムラ</t>
    </rPh>
    <rPh sb="4" eb="5">
      <t>ヒ</t>
    </rPh>
    <phoneticPr fontId="1"/>
  </si>
  <si>
    <t>金　額〈円）</t>
    <rPh sb="0" eb="1">
      <t>キン</t>
    </rPh>
    <rPh sb="2" eb="3">
      <t>ガク</t>
    </rPh>
    <rPh sb="4" eb="5">
      <t>エン</t>
    </rPh>
    <phoneticPr fontId="1"/>
  </si>
  <si>
    <r>
      <rPr>
        <b/>
        <sz val="11"/>
        <color theme="1"/>
        <rFont val="ＭＳ Ｐゴシック"/>
        <family val="3"/>
        <charset val="128"/>
      </rPr>
      <t xml:space="preserve">1  </t>
    </r>
    <r>
      <rPr>
        <sz val="11"/>
        <color theme="1"/>
        <rFont val="ＭＳ Ｐゴシック"/>
        <family val="3"/>
        <charset val="128"/>
      </rPr>
      <t>会　費</t>
    </r>
    <rPh sb="3" eb="4">
      <t>カイ</t>
    </rPh>
    <rPh sb="5" eb="6">
      <t>ヒ</t>
    </rPh>
    <phoneticPr fontId="1"/>
  </si>
  <si>
    <r>
      <rPr>
        <b/>
        <sz val="11"/>
        <color theme="1"/>
        <rFont val="ＭＳ Ｐゴシック"/>
        <family val="3"/>
        <charset val="128"/>
      </rPr>
      <t>2</t>
    </r>
    <r>
      <rPr>
        <sz val="11"/>
        <color theme="1"/>
        <rFont val="ＭＳ Ｐゴシック"/>
        <family val="3"/>
        <charset val="128"/>
      </rPr>
      <t xml:space="preserve">  取崩金</t>
    </r>
    <rPh sb="3" eb="5">
      <t>トリクズシ</t>
    </rPh>
    <rPh sb="5" eb="6">
      <t>キン</t>
    </rPh>
    <phoneticPr fontId="1"/>
  </si>
  <si>
    <r>
      <rPr>
        <b/>
        <sz val="11"/>
        <color theme="1"/>
        <rFont val="ＭＳ Ｐゴシック"/>
        <family val="3"/>
        <charset val="128"/>
      </rPr>
      <t xml:space="preserve">3  </t>
    </r>
    <r>
      <rPr>
        <sz val="11"/>
        <color theme="1"/>
        <rFont val="ＭＳ Ｐゴシック"/>
        <family val="3"/>
        <charset val="128"/>
      </rPr>
      <t>入会金</t>
    </r>
    <rPh sb="3" eb="6">
      <t>ニュウカイキン</t>
    </rPh>
    <phoneticPr fontId="1"/>
  </si>
  <si>
    <r>
      <rPr>
        <b/>
        <sz val="11"/>
        <color theme="1"/>
        <rFont val="ＭＳ Ｐゴシック"/>
        <family val="3"/>
        <charset val="128"/>
      </rPr>
      <t>4</t>
    </r>
    <r>
      <rPr>
        <sz val="11"/>
        <color theme="1"/>
        <rFont val="ＭＳ Ｐゴシック"/>
        <family val="3"/>
        <charset val="128"/>
      </rPr>
      <t xml:space="preserve">  雑収入</t>
    </r>
    <rPh sb="3" eb="6">
      <t>ザツシュウニュウ</t>
    </rPh>
    <phoneticPr fontId="1"/>
  </si>
  <si>
    <r>
      <rPr>
        <b/>
        <sz val="11"/>
        <color theme="1"/>
        <rFont val="ＭＳ Ｐゴシック"/>
        <family val="3"/>
        <charset val="128"/>
      </rPr>
      <t>5</t>
    </r>
    <r>
      <rPr>
        <sz val="11"/>
        <color theme="1"/>
        <rFont val="ＭＳ Ｐゴシック"/>
        <family val="3"/>
        <charset val="128"/>
      </rPr>
      <t xml:space="preserve">  繰越金</t>
    </r>
    <rPh sb="3" eb="5">
      <t>クリコシ</t>
    </rPh>
    <rPh sb="5" eb="6">
      <t>キン</t>
    </rPh>
    <phoneticPr fontId="1"/>
  </si>
  <si>
    <r>
      <rPr>
        <b/>
        <sz val="11"/>
        <color theme="1"/>
        <rFont val="ＭＳ Ｐゴシック"/>
        <family val="3"/>
        <charset val="128"/>
      </rPr>
      <t>１</t>
    </r>
    <r>
      <rPr>
        <sz val="11"/>
        <color theme="1"/>
        <rFont val="ＭＳ Ｐゴシック"/>
        <family val="3"/>
        <charset val="128"/>
      </rPr>
      <t xml:space="preserve">  事務費</t>
    </r>
    <rPh sb="3" eb="6">
      <t>ジムヒ</t>
    </rPh>
    <phoneticPr fontId="1"/>
  </si>
  <si>
    <r>
      <rPr>
        <b/>
        <sz val="11"/>
        <color theme="1"/>
        <rFont val="ＭＳ Ｐゴシック"/>
        <family val="3"/>
        <charset val="128"/>
      </rPr>
      <t>２</t>
    </r>
    <r>
      <rPr>
        <sz val="11"/>
        <color theme="1"/>
        <rFont val="ＭＳ Ｐゴシック"/>
        <family val="3"/>
        <charset val="128"/>
      </rPr>
      <t xml:space="preserve">  会議費</t>
    </r>
    <rPh sb="3" eb="6">
      <t>カイギヒ</t>
    </rPh>
    <phoneticPr fontId="1"/>
  </si>
  <si>
    <r>
      <rPr>
        <b/>
        <sz val="11"/>
        <color theme="1"/>
        <rFont val="ＭＳ Ｐゴシック"/>
        <family val="3"/>
        <charset val="128"/>
      </rPr>
      <t>３</t>
    </r>
    <r>
      <rPr>
        <sz val="11"/>
        <color theme="1"/>
        <rFont val="ＭＳ Ｐゴシック"/>
        <family val="3"/>
        <charset val="128"/>
      </rPr>
      <t xml:space="preserve">  事業費</t>
    </r>
    <rPh sb="3" eb="6">
      <t>ジギョウヒ</t>
    </rPh>
    <phoneticPr fontId="1"/>
  </si>
  <si>
    <r>
      <rPr>
        <b/>
        <sz val="11"/>
        <color theme="1"/>
        <rFont val="ＭＳ Ｐゴシック"/>
        <family val="3"/>
        <charset val="128"/>
      </rPr>
      <t>４</t>
    </r>
    <r>
      <rPr>
        <sz val="11"/>
        <color theme="1"/>
        <rFont val="ＭＳ Ｐゴシック"/>
        <family val="3"/>
        <charset val="128"/>
      </rPr>
      <t xml:space="preserve">  渉外費</t>
    </r>
    <rPh sb="3" eb="5">
      <t>ショウガイ</t>
    </rPh>
    <rPh sb="5" eb="6">
      <t>ヒ</t>
    </rPh>
    <phoneticPr fontId="1"/>
  </si>
  <si>
    <r>
      <rPr>
        <b/>
        <sz val="11"/>
        <color theme="1"/>
        <rFont val="ＭＳ Ｐゴシック"/>
        <family val="3"/>
        <charset val="128"/>
      </rPr>
      <t>５</t>
    </r>
    <r>
      <rPr>
        <sz val="11"/>
        <color theme="1"/>
        <rFont val="ＭＳ Ｐゴシック"/>
        <family val="3"/>
        <charset val="128"/>
      </rPr>
      <t xml:space="preserve">  積立金</t>
    </r>
    <rPh sb="3" eb="5">
      <t>ツミタテ</t>
    </rPh>
    <rPh sb="5" eb="6">
      <t>キン</t>
    </rPh>
    <phoneticPr fontId="1"/>
  </si>
  <si>
    <r>
      <rPr>
        <b/>
        <sz val="11"/>
        <color theme="1"/>
        <rFont val="ＭＳ Ｐゴシック"/>
        <family val="3"/>
        <charset val="128"/>
      </rPr>
      <t xml:space="preserve">６  </t>
    </r>
    <r>
      <rPr>
        <sz val="11"/>
        <color theme="1"/>
        <rFont val="ＭＳ Ｐゴシック"/>
        <family val="3"/>
        <charset val="128"/>
      </rPr>
      <t>還元金</t>
    </r>
    <rPh sb="3" eb="5">
      <t>カンゲン</t>
    </rPh>
    <rPh sb="5" eb="6">
      <t>キン</t>
    </rPh>
    <phoneticPr fontId="1"/>
  </si>
  <si>
    <r>
      <rPr>
        <b/>
        <sz val="11"/>
        <color theme="1"/>
        <rFont val="ＭＳ Ｐゴシック"/>
        <family val="3"/>
        <charset val="128"/>
      </rPr>
      <t>７</t>
    </r>
    <r>
      <rPr>
        <sz val="11"/>
        <color theme="1"/>
        <rFont val="ＭＳ Ｐゴシック"/>
        <family val="3"/>
        <charset val="128"/>
      </rPr>
      <t xml:space="preserve">  予備費</t>
    </r>
    <rPh sb="3" eb="6">
      <t>ヨビヒ</t>
    </rPh>
    <phoneticPr fontId="1"/>
  </si>
  <si>
    <r>
      <rPr>
        <b/>
        <sz val="11"/>
        <color theme="1"/>
        <rFont val="ＭＳ Ｐゴシック"/>
        <family val="3"/>
        <charset val="128"/>
      </rPr>
      <t xml:space="preserve">３  </t>
    </r>
    <r>
      <rPr>
        <sz val="11"/>
        <color theme="1"/>
        <rFont val="ＭＳ Ｐゴシック"/>
        <family val="3"/>
        <charset val="128"/>
      </rPr>
      <t>事業費</t>
    </r>
    <rPh sb="3" eb="6">
      <t>ジギョウヒ</t>
    </rPh>
    <phoneticPr fontId="1"/>
  </si>
  <si>
    <t>名簿売上げ代金</t>
    <rPh sb="0" eb="2">
      <t>メイボ</t>
    </rPh>
    <rPh sb="2" eb="4">
      <t>ウリア</t>
    </rPh>
    <rPh sb="5" eb="7">
      <t>ダイキン</t>
    </rPh>
    <phoneticPr fontId="1"/>
  </si>
  <si>
    <t>〈令和３年度　決算報告〉</t>
    <rPh sb="1" eb="3">
      <t>レイワ</t>
    </rPh>
    <rPh sb="4" eb="6">
      <t>ネンド</t>
    </rPh>
    <rPh sb="7" eb="9">
      <t>ケッサン</t>
    </rPh>
    <rPh sb="9" eb="11">
      <t>ホウコク</t>
    </rPh>
    <phoneticPr fontId="1"/>
  </si>
  <si>
    <t>〈令和４年度予算〉</t>
    <rPh sb="1" eb="2">
      <t>レイ</t>
    </rPh>
    <rPh sb="2" eb="3">
      <t>ワ</t>
    </rPh>
    <rPh sb="4" eb="6">
      <t>ネンド</t>
    </rPh>
    <rPh sb="6" eb="8">
      <t>ヨサン</t>
    </rPh>
    <phoneticPr fontId="1"/>
  </si>
  <si>
    <t>自 令和3年4月1日 　 至 令和4年3月31日</t>
    <rPh sb="0" eb="1">
      <t>ジ</t>
    </rPh>
    <rPh sb="2" eb="4">
      <t>レイワ</t>
    </rPh>
    <rPh sb="5" eb="6">
      <t>ネン</t>
    </rPh>
    <rPh sb="7" eb="8">
      <t>ガツ</t>
    </rPh>
    <rPh sb="9" eb="10">
      <t>ヒ</t>
    </rPh>
    <rPh sb="13" eb="14">
      <t>イタル</t>
    </rPh>
    <rPh sb="15" eb="17">
      <t>レイワ</t>
    </rPh>
    <rPh sb="18" eb="19">
      <t>ネン</t>
    </rPh>
    <rPh sb="20" eb="21">
      <t>ガツ</t>
    </rPh>
    <rPh sb="23" eb="24">
      <t>ヒ</t>
    </rPh>
    <phoneticPr fontId="1"/>
  </si>
  <si>
    <t>自 令和4年4月1日 至 令和5年3月31日</t>
    <rPh sb="0" eb="1">
      <t>ジ</t>
    </rPh>
    <rPh sb="2" eb="4">
      <t>レイワ</t>
    </rPh>
    <rPh sb="5" eb="6">
      <t>ネン</t>
    </rPh>
    <rPh sb="7" eb="8">
      <t>ガツ</t>
    </rPh>
    <rPh sb="9" eb="10">
      <t>ヒ</t>
    </rPh>
    <rPh sb="11" eb="12">
      <t>イタル</t>
    </rPh>
    <rPh sb="13" eb="14">
      <t>レイ</t>
    </rPh>
    <rPh sb="14" eb="15">
      <t>ワ</t>
    </rPh>
    <rPh sb="16" eb="17">
      <t>ネン</t>
    </rPh>
    <rPh sb="18" eb="19">
      <t>ガツ</t>
    </rPh>
    <rPh sb="21" eb="22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</si>
</sst>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0.5"/>
      <color theme="1"/>
      <name val="HGS教科書体"/>
      <family val="1"/>
      <charset val="128"/>
    </font>
    <font>
      <b/>
      <sz val="10.5"/>
      <color theme="1"/>
      <name val="HGS教科書体"/>
      <family val="1"/>
      <charset val="128"/>
    </font>
    <font>
      <sz val="8"/>
      <color theme="1"/>
      <name val="ＭＳ Ｐゴシック"/>
      <family val="3"/>
      <charset val="128"/>
    </font>
    <font>
      <b/>
      <sz val="11"/>
      <color rgb="FFFF0000"/>
      <name val="HGS教科書体"/>
      <family val="1"/>
      <charset val="128"/>
    </font>
    <font>
      <b/>
      <sz val="11"/>
      <color theme="1"/>
      <name val="HGS教科書体"/>
      <family val="1"/>
      <charset val="128"/>
    </font>
    <font>
      <sz val="11"/>
      <color theme="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B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 shrinkToFit="1"/>
    </xf>
    <xf numFmtId="0" fontId="5" fillId="0" borderId="0" xfId="0" applyFont="1">
      <alignment vertical="center"/>
    </xf>
    <xf numFmtId="38" fontId="6" fillId="0" borderId="0" xfId="1" applyFo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>
      <alignment vertical="center"/>
    </xf>
    <xf numFmtId="0" fontId="6" fillId="2" borderId="0" xfId="0" applyFont="1" applyFill="1" applyAlignment="1">
      <alignment horizontal="center" vertical="center" shrinkToFit="1"/>
    </xf>
    <xf numFmtId="0" fontId="6" fillId="2" borderId="0" xfId="0" applyFont="1" applyFill="1" applyAlignment="1">
      <alignment vertical="center" shrinkToFit="1"/>
    </xf>
    <xf numFmtId="38" fontId="6" fillId="2" borderId="0" xfId="1" applyFont="1" applyFill="1" applyAlignment="1">
      <alignment horizontal="right" vertical="center"/>
    </xf>
    <xf numFmtId="0" fontId="5" fillId="2" borderId="0" xfId="0" applyFont="1" applyFill="1">
      <alignment vertical="center"/>
    </xf>
    <xf numFmtId="0" fontId="3" fillId="2" borderId="0" xfId="0" applyFont="1" applyFill="1" applyAlignment="1">
      <alignment horizontal="center" vertical="center" shrinkToFit="1"/>
    </xf>
    <xf numFmtId="38" fontId="6" fillId="2" borderId="0" xfId="1" applyFont="1" applyFill="1">
      <alignment vertical="center"/>
    </xf>
    <xf numFmtId="0" fontId="3" fillId="0" borderId="1" xfId="0" applyFont="1" applyFill="1" applyBorder="1" applyAlignment="1">
      <alignment horizontal="center" vertical="center"/>
    </xf>
    <xf numFmtId="38" fontId="6" fillId="0" borderId="1" xfId="1" applyFont="1" applyFill="1" applyBorder="1" applyAlignment="1">
      <alignment horizontal="center" vertical="center"/>
    </xf>
    <xf numFmtId="38" fontId="6" fillId="0" borderId="1" xfId="1" applyFont="1" applyFill="1" applyBorder="1">
      <alignment vertical="center"/>
    </xf>
    <xf numFmtId="0" fontId="3" fillId="3" borderId="0" xfId="0" applyFont="1" applyFill="1" applyAlignment="1">
      <alignment horizontal="center" vertical="center" shrinkToFit="1"/>
    </xf>
    <xf numFmtId="0" fontId="3" fillId="3" borderId="0" xfId="0" applyFont="1" applyFill="1">
      <alignment vertical="center"/>
    </xf>
    <xf numFmtId="0" fontId="5" fillId="3" borderId="0" xfId="0" applyFont="1" applyFill="1">
      <alignment vertical="center"/>
    </xf>
    <xf numFmtId="0" fontId="3" fillId="3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  <xf numFmtId="0" fontId="3" fillId="0" borderId="0" xfId="0" applyFont="1" applyBorder="1">
      <alignment vertical="center"/>
    </xf>
    <xf numFmtId="0" fontId="8" fillId="2" borderId="0" xfId="0" applyFont="1" applyFill="1" applyBorder="1">
      <alignment vertical="center"/>
    </xf>
    <xf numFmtId="0" fontId="9" fillId="2" borderId="0" xfId="0" applyFont="1" applyFill="1" applyBorder="1" applyAlignment="1">
      <alignment vertical="top" textRotation="255" wrapText="1"/>
    </xf>
    <xf numFmtId="0" fontId="3" fillId="0" borderId="0" xfId="0" applyFont="1" applyAlignment="1">
      <alignment horizontal="right" vertical="center"/>
    </xf>
    <xf numFmtId="38" fontId="6" fillId="2" borderId="0" xfId="1" applyFont="1" applyFill="1" applyAlignment="1">
      <alignment vertical="center"/>
    </xf>
    <xf numFmtId="38" fontId="3" fillId="0" borderId="1" xfId="1" applyFont="1" applyFill="1" applyBorder="1">
      <alignment vertical="center"/>
    </xf>
    <xf numFmtId="38" fontId="3" fillId="2" borderId="0" xfId="1" applyFont="1" applyFill="1">
      <alignment vertical="center"/>
    </xf>
    <xf numFmtId="38" fontId="3" fillId="0" borderId="0" xfId="1" applyFont="1">
      <alignment vertical="center"/>
    </xf>
    <xf numFmtId="38" fontId="3" fillId="2" borderId="0" xfId="1" applyFont="1" applyFill="1" applyAlignment="1">
      <alignment horizontal="center" vertical="center" shrinkToFit="1"/>
    </xf>
    <xf numFmtId="38" fontId="8" fillId="2" borderId="0" xfId="1" applyFont="1" applyFill="1" applyBorder="1" applyAlignment="1">
      <alignment horizontal="center" vertical="center" shrinkToFit="1"/>
    </xf>
    <xf numFmtId="38" fontId="9" fillId="2" borderId="0" xfId="1" applyFont="1" applyFill="1" applyBorder="1" applyAlignment="1">
      <alignment vertical="top" textRotation="255" wrapText="1"/>
    </xf>
    <xf numFmtId="38" fontId="3" fillId="3" borderId="0" xfId="1" applyFont="1" applyFill="1">
      <alignment vertical="center"/>
    </xf>
    <xf numFmtId="0" fontId="11" fillId="0" borderId="3" xfId="0" applyFont="1" applyFill="1" applyBorder="1" applyAlignment="1">
      <alignment horizontal="right" vertical="top" textRotation="255" wrapText="1"/>
    </xf>
    <xf numFmtId="0" fontId="13" fillId="5" borderId="0" xfId="0" applyFont="1" applyFill="1" applyAlignment="1">
      <alignment horizontal="center" vertical="center"/>
    </xf>
    <xf numFmtId="0" fontId="13" fillId="4" borderId="0" xfId="0" applyFont="1" applyFill="1" applyAlignment="1">
      <alignment horizontal="center" vertical="center" shrinkToFit="1"/>
    </xf>
    <xf numFmtId="38" fontId="10" fillId="2" borderId="0" xfId="1" applyFont="1" applyFill="1" applyAlignment="1">
      <alignment horizontal="right" vertical="center"/>
    </xf>
    <xf numFmtId="0" fontId="3" fillId="0" borderId="1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 shrinkToFit="1"/>
    </xf>
    <xf numFmtId="38" fontId="6" fillId="2" borderId="0" xfId="1" applyFont="1" applyFill="1" applyBorder="1">
      <alignment vertical="center"/>
    </xf>
    <xf numFmtId="38" fontId="3" fillId="2" borderId="0" xfId="1" applyFont="1" applyFill="1" applyBorder="1">
      <alignment vertical="center"/>
    </xf>
    <xf numFmtId="0" fontId="7" fillId="2" borderId="2" xfId="0" applyFont="1" applyFill="1" applyBorder="1" applyAlignment="1">
      <alignment horizontal="left" vertical="center" shrinkToFit="1"/>
    </xf>
    <xf numFmtId="0" fontId="12" fillId="0" borderId="4" xfId="0" applyFont="1" applyFill="1" applyBorder="1" applyAlignment="1">
      <alignment horizontal="center" vertical="top" textRotation="255" wrapText="1"/>
    </xf>
    <xf numFmtId="0" fontId="12" fillId="0" borderId="5" xfId="0" applyFont="1" applyFill="1" applyBorder="1" applyAlignment="1">
      <alignment horizontal="center" vertical="top" textRotation="255" wrapText="1"/>
    </xf>
    <xf numFmtId="0" fontId="4" fillId="2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 wrapText="1" shrinkToFit="1"/>
    </xf>
    <xf numFmtId="0" fontId="6" fillId="3" borderId="0" xfId="0" applyFont="1" applyFill="1" applyAlignment="1">
      <alignment vertical="center" shrinkToFit="1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 shrinkToFit="1"/>
    </xf>
    <xf numFmtId="0" fontId="5" fillId="2" borderId="0" xfId="0" applyFont="1" applyFill="1" applyAlignment="1">
      <alignment horizontal="left" vertical="center" shrinkToFit="1"/>
    </xf>
    <xf numFmtId="0" fontId="5" fillId="3" borderId="0" xfId="0" applyFont="1" applyFill="1" applyAlignment="1">
      <alignment horizontal="lef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46BAFD-0D0C-4E3F-9A10-285F9AB120F6}">
  <dimension ref="A1:S42"/>
  <sheetViews>
    <sheetView tabSelected="1" workbookViewId="0">
      <selection activeCell="I19" sqref="I19"/>
    </sheetView>
  </sheetViews>
  <sheetFormatPr defaultRowHeight="13.5" x14ac:dyDescent="0.4"/>
  <cols>
    <col min="1" max="1" width="1.5" style="2" customWidth="1"/>
    <col min="2" max="2" width="9" style="1"/>
    <col min="3" max="3" width="9.625" style="5" customWidth="1"/>
    <col min="4" max="4" width="1.5" style="2" customWidth="1"/>
    <col min="5" max="5" width="9" style="3"/>
    <col min="6" max="6" width="9.625" style="31" customWidth="1"/>
    <col min="7" max="7" width="0.75" style="2" customWidth="1"/>
    <col min="8" max="8" width="0.875" style="2" customWidth="1"/>
    <col min="9" max="9" width="9" style="3"/>
    <col min="10" max="10" width="9.625" style="31" customWidth="1"/>
    <col min="11" max="11" width="1.5" style="2" customWidth="1"/>
    <col min="12" max="12" width="1.75" style="2" customWidth="1"/>
    <col min="13" max="13" width="1.5" style="2" customWidth="1"/>
    <col min="14" max="14" width="9" style="3"/>
    <col min="15" max="15" width="9.625" style="31" customWidth="1"/>
    <col min="16" max="16" width="1.75" style="2" customWidth="1"/>
    <col min="17" max="16384" width="9" style="2"/>
  </cols>
  <sheetData>
    <row r="1" spans="1:16" x14ac:dyDescent="0.4">
      <c r="A1" s="7"/>
      <c r="B1" s="6"/>
      <c r="C1" s="15"/>
      <c r="D1" s="7"/>
      <c r="E1" s="14"/>
      <c r="F1" s="30"/>
      <c r="G1" s="7"/>
      <c r="H1" s="7"/>
      <c r="I1" s="14"/>
      <c r="J1" s="30"/>
      <c r="K1" s="7"/>
      <c r="M1" s="20"/>
      <c r="N1" s="19"/>
      <c r="O1" s="35"/>
      <c r="P1" s="20"/>
    </row>
    <row r="2" spans="1:16" ht="24.75" customHeight="1" x14ac:dyDescent="0.4">
      <c r="A2" s="7"/>
      <c r="B2" s="6"/>
      <c r="C2" s="47" t="s">
        <v>53</v>
      </c>
      <c r="D2" s="47"/>
      <c r="E2" s="47"/>
      <c r="F2" s="47"/>
      <c r="G2" s="47"/>
      <c r="H2" s="47"/>
      <c r="I2" s="47"/>
      <c r="J2" s="30"/>
      <c r="K2" s="7"/>
      <c r="M2" s="48" t="s">
        <v>54</v>
      </c>
      <c r="N2" s="48"/>
      <c r="O2" s="48"/>
      <c r="P2" s="48"/>
    </row>
    <row r="3" spans="1:16" ht="15" customHeight="1" x14ac:dyDescent="0.4">
      <c r="A3" s="7"/>
      <c r="B3" s="6"/>
      <c r="C3" s="8" t="s">
        <v>55</v>
      </c>
      <c r="D3" s="9"/>
      <c r="E3" s="10"/>
      <c r="F3" s="28"/>
      <c r="G3" s="8"/>
      <c r="H3" s="8"/>
      <c r="I3" s="11"/>
      <c r="J3" s="12" t="s">
        <v>28</v>
      </c>
      <c r="K3" s="7"/>
      <c r="M3" s="49" t="s">
        <v>56</v>
      </c>
      <c r="N3" s="49"/>
      <c r="O3" s="49"/>
      <c r="P3" s="49"/>
    </row>
    <row r="4" spans="1:16" s="4" customFormat="1" ht="19.5" customHeight="1" x14ac:dyDescent="0.4">
      <c r="A4" s="13"/>
      <c r="B4" s="50" t="s">
        <v>2</v>
      </c>
      <c r="C4" s="50"/>
      <c r="D4" s="13"/>
      <c r="E4" s="51" t="s">
        <v>16</v>
      </c>
      <c r="F4" s="51"/>
      <c r="G4" s="13"/>
      <c r="H4" s="13"/>
      <c r="I4" s="52" t="s">
        <v>23</v>
      </c>
      <c r="J4" s="52"/>
      <c r="K4" s="13"/>
      <c r="M4" s="21"/>
      <c r="N4" s="53" t="s">
        <v>34</v>
      </c>
      <c r="O4" s="53"/>
      <c r="P4" s="21"/>
    </row>
    <row r="5" spans="1:16" ht="15" customHeight="1" x14ac:dyDescent="0.4">
      <c r="A5" s="7"/>
      <c r="B5" s="23" t="s">
        <v>0</v>
      </c>
      <c r="C5" s="18">
        <v>13988172</v>
      </c>
      <c r="D5" s="7"/>
      <c r="E5" s="23" t="s">
        <v>0</v>
      </c>
      <c r="F5" s="18">
        <v>89050497</v>
      </c>
      <c r="G5" s="7"/>
      <c r="H5" s="7"/>
      <c r="I5" s="23" t="s">
        <v>0</v>
      </c>
      <c r="J5" s="18">
        <v>10922414</v>
      </c>
      <c r="K5" s="7"/>
      <c r="M5" s="20"/>
      <c r="N5" s="23" t="s">
        <v>0</v>
      </c>
      <c r="O5" s="18">
        <v>13779700</v>
      </c>
      <c r="P5" s="20"/>
    </row>
    <row r="6" spans="1:16" ht="15" customHeight="1" x14ac:dyDescent="0.4">
      <c r="A6" s="7"/>
      <c r="B6" s="23" t="s">
        <v>27</v>
      </c>
      <c r="C6" s="18">
        <v>11642490</v>
      </c>
      <c r="D6" s="7"/>
      <c r="E6" s="23" t="s">
        <v>27</v>
      </c>
      <c r="F6" s="18">
        <v>1300740</v>
      </c>
      <c r="G6" s="7"/>
      <c r="H6" s="7"/>
      <c r="I6" s="23" t="s">
        <v>27</v>
      </c>
      <c r="J6" s="18">
        <v>5388</v>
      </c>
      <c r="K6" s="7"/>
      <c r="M6" s="20"/>
      <c r="N6" s="23" t="s">
        <v>27</v>
      </c>
      <c r="O6" s="18">
        <v>13779700</v>
      </c>
      <c r="P6" s="20"/>
    </row>
    <row r="7" spans="1:16" ht="15" customHeight="1" x14ac:dyDescent="0.4">
      <c r="A7" s="7"/>
      <c r="B7" s="23" t="s">
        <v>1</v>
      </c>
      <c r="C7" s="18">
        <f>C5-C6</f>
        <v>2345682</v>
      </c>
      <c r="D7" s="7"/>
      <c r="E7" s="23" t="s">
        <v>1</v>
      </c>
      <c r="F7" s="18">
        <f>F5-F6</f>
        <v>87749757</v>
      </c>
      <c r="G7" s="7"/>
      <c r="H7" s="7"/>
      <c r="I7" s="23" t="s">
        <v>1</v>
      </c>
      <c r="J7" s="18">
        <f>J5-J6</f>
        <v>10917026</v>
      </c>
      <c r="K7" s="7"/>
      <c r="M7" s="20"/>
      <c r="N7" s="23" t="s">
        <v>1</v>
      </c>
      <c r="O7" s="18">
        <f>O5-O6</f>
        <v>0</v>
      </c>
      <c r="P7" s="20"/>
    </row>
    <row r="8" spans="1:16" ht="15" customHeight="1" x14ac:dyDescent="0.4">
      <c r="A8" s="7"/>
      <c r="B8" s="6"/>
      <c r="C8" s="15"/>
      <c r="D8" s="7"/>
      <c r="E8" s="14"/>
      <c r="F8" s="15"/>
      <c r="G8" s="7"/>
      <c r="H8" s="7"/>
      <c r="I8" s="14"/>
      <c r="J8" s="15"/>
      <c r="K8" s="7"/>
      <c r="M8" s="20"/>
      <c r="N8" s="19"/>
      <c r="O8" s="35"/>
      <c r="P8" s="20"/>
    </row>
    <row r="9" spans="1:16" ht="15" customHeight="1" x14ac:dyDescent="0.4">
      <c r="A9" s="7"/>
      <c r="B9" s="37" t="s">
        <v>3</v>
      </c>
      <c r="C9" s="39"/>
      <c r="D9" s="7"/>
      <c r="E9" s="37" t="s">
        <v>3</v>
      </c>
      <c r="F9" s="15"/>
      <c r="G9" s="7"/>
      <c r="H9" s="7"/>
      <c r="I9" s="37" t="s">
        <v>3</v>
      </c>
      <c r="J9" s="15"/>
      <c r="K9" s="7"/>
      <c r="M9" s="20"/>
      <c r="N9" s="38" t="s">
        <v>3</v>
      </c>
      <c r="O9" s="35"/>
      <c r="P9" s="20"/>
    </row>
    <row r="10" spans="1:16" ht="15" customHeight="1" x14ac:dyDescent="0.4">
      <c r="A10" s="7"/>
      <c r="B10" s="16" t="s">
        <v>25</v>
      </c>
      <c r="C10" s="17" t="s">
        <v>38</v>
      </c>
      <c r="D10" s="6"/>
      <c r="E10" s="23" t="s">
        <v>25</v>
      </c>
      <c r="F10" s="17" t="s">
        <v>38</v>
      </c>
      <c r="G10" s="6"/>
      <c r="H10" s="6"/>
      <c r="I10" s="23" t="s">
        <v>25</v>
      </c>
      <c r="J10" s="17" t="s">
        <v>38</v>
      </c>
      <c r="K10" s="6"/>
      <c r="L10" s="1"/>
      <c r="M10" s="22"/>
      <c r="N10" s="16" t="s">
        <v>25</v>
      </c>
      <c r="O10" s="17" t="s">
        <v>38</v>
      </c>
      <c r="P10" s="20"/>
    </row>
    <row r="11" spans="1:16" ht="15" customHeight="1" x14ac:dyDescent="0.4">
      <c r="A11" s="7"/>
      <c r="B11" s="40" t="s">
        <v>39</v>
      </c>
      <c r="C11" s="18">
        <v>9423000</v>
      </c>
      <c r="D11" s="7"/>
      <c r="E11" s="23" t="s">
        <v>17</v>
      </c>
      <c r="F11" s="18">
        <v>87368425</v>
      </c>
      <c r="G11" s="7"/>
      <c r="H11" s="7"/>
      <c r="I11" s="23" t="s">
        <v>17</v>
      </c>
      <c r="J11" s="18">
        <v>10921943</v>
      </c>
      <c r="K11" s="7"/>
      <c r="M11" s="20"/>
      <c r="N11" s="40" t="s">
        <v>39</v>
      </c>
      <c r="O11" s="18">
        <v>9100000</v>
      </c>
      <c r="P11" s="20"/>
    </row>
    <row r="12" spans="1:16" ht="15" customHeight="1" x14ac:dyDescent="0.4">
      <c r="A12" s="7"/>
      <c r="B12" s="40" t="s">
        <v>40</v>
      </c>
      <c r="C12" s="18">
        <v>1300000</v>
      </c>
      <c r="D12" s="7"/>
      <c r="E12" s="23" t="s">
        <v>18</v>
      </c>
      <c r="F12" s="18">
        <v>1681000</v>
      </c>
      <c r="G12" s="7"/>
      <c r="H12" s="7"/>
      <c r="I12" s="23" t="s">
        <v>52</v>
      </c>
      <c r="J12" s="18">
        <v>0</v>
      </c>
      <c r="K12" s="7"/>
      <c r="M12" s="20"/>
      <c r="N12" s="40" t="s">
        <v>40</v>
      </c>
      <c r="O12" s="18">
        <v>2000000</v>
      </c>
      <c r="P12" s="20"/>
    </row>
    <row r="13" spans="1:16" ht="15" customHeight="1" x14ac:dyDescent="0.4">
      <c r="A13" s="7"/>
      <c r="B13" s="40" t="s">
        <v>41</v>
      </c>
      <c r="C13" s="18">
        <v>280000</v>
      </c>
      <c r="D13" s="7"/>
      <c r="E13" s="23" t="s">
        <v>29</v>
      </c>
      <c r="F13" s="18">
        <v>1072</v>
      </c>
      <c r="G13" s="7"/>
      <c r="H13" s="7"/>
      <c r="I13" s="23" t="s">
        <v>31</v>
      </c>
      <c r="J13" s="18">
        <v>471</v>
      </c>
      <c r="K13" s="7"/>
      <c r="M13" s="20"/>
      <c r="N13" s="40" t="s">
        <v>41</v>
      </c>
      <c r="O13" s="18">
        <v>285000</v>
      </c>
      <c r="P13" s="20"/>
    </row>
    <row r="14" spans="1:16" ht="15" customHeight="1" x14ac:dyDescent="0.4">
      <c r="A14" s="7"/>
      <c r="B14" s="40" t="s">
        <v>42</v>
      </c>
      <c r="C14" s="18">
        <v>49018</v>
      </c>
      <c r="D14" s="7"/>
      <c r="E14" s="23" t="s">
        <v>30</v>
      </c>
      <c r="F14" s="18">
        <f>SUM(F11:F13)</f>
        <v>89050497</v>
      </c>
      <c r="G14" s="7"/>
      <c r="H14" s="7"/>
      <c r="I14" s="23" t="s">
        <v>26</v>
      </c>
      <c r="J14" s="18">
        <f>SUM(J11:J13)</f>
        <v>10922414</v>
      </c>
      <c r="K14" s="7"/>
      <c r="M14" s="20"/>
      <c r="N14" s="40" t="s">
        <v>42</v>
      </c>
      <c r="O14" s="18">
        <v>49018</v>
      </c>
      <c r="P14" s="20"/>
    </row>
    <row r="15" spans="1:16" ht="15" customHeight="1" x14ac:dyDescent="0.4">
      <c r="A15" s="7"/>
      <c r="B15" s="40" t="s">
        <v>43</v>
      </c>
      <c r="C15" s="18">
        <v>2936154</v>
      </c>
      <c r="D15" s="7"/>
      <c r="E15" s="14"/>
      <c r="F15" s="15"/>
      <c r="G15" s="7"/>
      <c r="H15" s="7"/>
      <c r="I15" s="14"/>
      <c r="J15" s="15"/>
      <c r="K15" s="7"/>
      <c r="M15" s="20"/>
      <c r="N15" s="40" t="s">
        <v>43</v>
      </c>
      <c r="O15" s="18">
        <v>2345682</v>
      </c>
      <c r="P15" s="20"/>
    </row>
    <row r="16" spans="1:16" ht="15" customHeight="1" x14ac:dyDescent="0.4">
      <c r="A16" s="7"/>
      <c r="B16" s="16" t="s">
        <v>26</v>
      </c>
      <c r="C16" s="18">
        <f>SUM(C11:C15)</f>
        <v>13988172</v>
      </c>
      <c r="D16" s="7"/>
      <c r="E16" s="37" t="s">
        <v>5</v>
      </c>
      <c r="F16" s="15"/>
      <c r="G16" s="7"/>
      <c r="H16" s="7"/>
      <c r="I16" s="37" t="s">
        <v>5</v>
      </c>
      <c r="J16" s="15"/>
      <c r="K16" s="7"/>
      <c r="M16" s="20"/>
      <c r="N16" s="16" t="s">
        <v>26</v>
      </c>
      <c r="O16" s="18">
        <f>SUM(O11:O15)</f>
        <v>13779700</v>
      </c>
      <c r="P16" s="20"/>
    </row>
    <row r="17" spans="1:19" ht="15" customHeight="1" x14ac:dyDescent="0.4">
      <c r="A17" s="7"/>
      <c r="B17" s="6"/>
      <c r="C17" s="15"/>
      <c r="D17" s="7"/>
      <c r="E17" s="23" t="s">
        <v>25</v>
      </c>
      <c r="F17" s="17" t="s">
        <v>38</v>
      </c>
      <c r="G17" s="6"/>
      <c r="H17" s="6"/>
      <c r="I17" s="23" t="s">
        <v>25</v>
      </c>
      <c r="J17" s="17" t="s">
        <v>38</v>
      </c>
      <c r="K17" s="7"/>
      <c r="M17" s="20"/>
      <c r="N17" s="19"/>
      <c r="O17" s="35"/>
      <c r="P17" s="20"/>
    </row>
    <row r="18" spans="1:19" ht="15" customHeight="1" x14ac:dyDescent="0.4">
      <c r="A18" s="7"/>
      <c r="B18" s="6"/>
      <c r="C18" s="15"/>
      <c r="D18" s="7"/>
      <c r="E18" s="23" t="s">
        <v>19</v>
      </c>
      <c r="F18" s="18">
        <v>1300000</v>
      </c>
      <c r="G18" s="7"/>
      <c r="H18" s="7"/>
      <c r="I18" s="23" t="s">
        <v>24</v>
      </c>
      <c r="J18" s="18">
        <v>5168</v>
      </c>
      <c r="K18" s="7"/>
      <c r="M18" s="20"/>
      <c r="N18" s="19"/>
      <c r="O18" s="35"/>
      <c r="P18" s="20"/>
    </row>
    <row r="19" spans="1:19" ht="15" customHeight="1" x14ac:dyDescent="0.4">
      <c r="A19" s="7"/>
      <c r="B19" s="37" t="s">
        <v>5</v>
      </c>
      <c r="C19" s="15"/>
      <c r="D19" s="7"/>
      <c r="E19" s="23" t="s">
        <v>20</v>
      </c>
      <c r="F19" s="18">
        <v>740</v>
      </c>
      <c r="G19" s="7"/>
      <c r="H19" s="7"/>
      <c r="I19" s="23" t="s">
        <v>20</v>
      </c>
      <c r="J19" s="18">
        <v>220</v>
      </c>
      <c r="K19" s="7"/>
      <c r="M19" s="20"/>
      <c r="N19" s="38" t="s">
        <v>5</v>
      </c>
      <c r="O19" s="35"/>
      <c r="P19" s="20"/>
    </row>
    <row r="20" spans="1:19" ht="15" customHeight="1" x14ac:dyDescent="0.4">
      <c r="A20" s="7"/>
      <c r="B20" s="16" t="s">
        <v>25</v>
      </c>
      <c r="C20" s="17" t="s">
        <v>38</v>
      </c>
      <c r="D20" s="6"/>
      <c r="E20" s="23" t="s">
        <v>26</v>
      </c>
      <c r="F20" s="18">
        <f>SUM(F18:F19)</f>
        <v>1300740</v>
      </c>
      <c r="G20" s="7"/>
      <c r="H20" s="7"/>
      <c r="I20" s="23" t="s">
        <v>26</v>
      </c>
      <c r="J20" s="18">
        <f>SUM(J17:J19)</f>
        <v>5388</v>
      </c>
      <c r="K20" s="7"/>
      <c r="M20" s="20"/>
      <c r="N20" s="16" t="s">
        <v>25</v>
      </c>
      <c r="O20" s="17" t="s">
        <v>38</v>
      </c>
      <c r="P20" s="20"/>
    </row>
    <row r="21" spans="1:19" ht="15" customHeight="1" x14ac:dyDescent="0.4">
      <c r="A21" s="7"/>
      <c r="B21" s="40" t="s">
        <v>44</v>
      </c>
      <c r="C21" s="18">
        <v>4809052</v>
      </c>
      <c r="D21" s="7"/>
      <c r="E21" s="14"/>
      <c r="F21" s="30"/>
      <c r="G21" s="7"/>
      <c r="H21" s="7"/>
      <c r="I21" s="41"/>
      <c r="J21" s="42"/>
      <c r="K21" s="7"/>
      <c r="M21" s="20"/>
      <c r="N21" s="40" t="s">
        <v>44</v>
      </c>
      <c r="O21" s="18">
        <v>4930000</v>
      </c>
      <c r="P21" s="20"/>
      <c r="S21" s="24"/>
    </row>
    <row r="22" spans="1:19" ht="15" customHeight="1" x14ac:dyDescent="0.4">
      <c r="A22" s="7"/>
      <c r="B22" s="40" t="s">
        <v>45</v>
      </c>
      <c r="C22" s="18">
        <v>500942</v>
      </c>
      <c r="D22" s="7"/>
      <c r="E22" s="44" t="s">
        <v>21</v>
      </c>
      <c r="F22" s="44"/>
      <c r="G22" s="7"/>
      <c r="H22" s="7"/>
      <c r="I22" s="14"/>
      <c r="J22" s="30"/>
      <c r="K22" s="7"/>
      <c r="M22" s="20"/>
      <c r="N22" s="40" t="s">
        <v>45</v>
      </c>
      <c r="O22" s="18">
        <v>941000</v>
      </c>
      <c r="P22" s="20"/>
    </row>
    <row r="23" spans="1:19" ht="15" customHeight="1" x14ac:dyDescent="0.4">
      <c r="A23" s="7"/>
      <c r="B23" s="16" t="s">
        <v>35</v>
      </c>
      <c r="C23" s="18">
        <v>14873</v>
      </c>
      <c r="D23" s="7"/>
      <c r="E23" s="23" t="s">
        <v>0</v>
      </c>
      <c r="F23" s="18">
        <v>7270375</v>
      </c>
      <c r="G23" s="7"/>
      <c r="H23" s="7"/>
      <c r="I23" s="14"/>
      <c r="J23" s="30"/>
      <c r="K23" s="7"/>
      <c r="M23" s="20"/>
      <c r="N23" s="16" t="s">
        <v>35</v>
      </c>
      <c r="O23" s="18">
        <v>250000</v>
      </c>
      <c r="P23" s="20"/>
    </row>
    <row r="24" spans="1:19" ht="15" customHeight="1" x14ac:dyDescent="0.4">
      <c r="A24" s="7"/>
      <c r="B24" s="23" t="s">
        <v>6</v>
      </c>
      <c r="C24" s="18">
        <v>112571</v>
      </c>
      <c r="D24" s="7"/>
      <c r="E24" s="23" t="s">
        <v>27</v>
      </c>
      <c r="F24" s="18">
        <v>220</v>
      </c>
      <c r="G24" s="7"/>
      <c r="H24" s="7"/>
      <c r="I24" s="14"/>
      <c r="J24" s="30"/>
      <c r="K24" s="7"/>
      <c r="M24" s="20"/>
      <c r="N24" s="23" t="s">
        <v>6</v>
      </c>
      <c r="O24" s="18">
        <v>250000</v>
      </c>
      <c r="P24" s="20"/>
    </row>
    <row r="25" spans="1:19" ht="15" customHeight="1" x14ac:dyDescent="0.4">
      <c r="A25" s="7"/>
      <c r="B25" s="23" t="s">
        <v>7</v>
      </c>
      <c r="C25" s="18">
        <v>312200</v>
      </c>
      <c r="D25" s="7"/>
      <c r="E25" s="23" t="s">
        <v>1</v>
      </c>
      <c r="F25" s="18">
        <f>F23-F24</f>
        <v>7270155</v>
      </c>
      <c r="G25" s="7"/>
      <c r="H25" s="7"/>
      <c r="I25" s="7"/>
      <c r="J25" s="32"/>
      <c r="K25" s="7"/>
      <c r="M25" s="20"/>
      <c r="N25" s="23" t="s">
        <v>7</v>
      </c>
      <c r="O25" s="18">
        <v>350000</v>
      </c>
      <c r="P25" s="20"/>
    </row>
    <row r="26" spans="1:19" ht="15" customHeight="1" x14ac:dyDescent="0.4">
      <c r="A26" s="7"/>
      <c r="B26" s="23" t="s">
        <v>8</v>
      </c>
      <c r="C26" s="18">
        <v>28200</v>
      </c>
      <c r="D26" s="7"/>
      <c r="E26" s="14"/>
      <c r="F26" s="30"/>
      <c r="G26" s="7"/>
      <c r="H26" s="25"/>
      <c r="I26" s="36" t="s">
        <v>32</v>
      </c>
      <c r="J26" s="33"/>
      <c r="K26" s="7"/>
      <c r="M26" s="20"/>
      <c r="N26" s="23" t="s">
        <v>8</v>
      </c>
      <c r="O26" s="18">
        <v>36000</v>
      </c>
      <c r="P26" s="20"/>
    </row>
    <row r="27" spans="1:19" ht="15" customHeight="1" x14ac:dyDescent="0.4">
      <c r="A27" s="7"/>
      <c r="B27" s="23" t="s">
        <v>9</v>
      </c>
      <c r="C27" s="18">
        <v>33098</v>
      </c>
      <c r="D27" s="7"/>
      <c r="E27" s="37" t="s">
        <v>3</v>
      </c>
      <c r="F27" s="30"/>
      <c r="G27" s="7"/>
      <c r="H27" s="26"/>
      <c r="I27" s="45" t="s">
        <v>33</v>
      </c>
      <c r="J27" s="34"/>
      <c r="K27" s="7"/>
      <c r="M27" s="20"/>
      <c r="N27" s="23" t="s">
        <v>9</v>
      </c>
      <c r="O27" s="18">
        <v>55000</v>
      </c>
      <c r="P27" s="20"/>
    </row>
    <row r="28" spans="1:19" ht="15" customHeight="1" x14ac:dyDescent="0.4">
      <c r="A28" s="7"/>
      <c r="B28" s="40" t="s">
        <v>46</v>
      </c>
      <c r="C28" s="18">
        <v>4048666</v>
      </c>
      <c r="D28" s="7"/>
      <c r="E28" s="23" t="s">
        <v>25</v>
      </c>
      <c r="F28" s="17" t="s">
        <v>38</v>
      </c>
      <c r="G28" s="7"/>
      <c r="H28" s="26"/>
      <c r="I28" s="45"/>
      <c r="J28" s="34"/>
      <c r="K28" s="7"/>
      <c r="M28" s="20"/>
      <c r="N28" s="40" t="s">
        <v>51</v>
      </c>
      <c r="O28" s="18">
        <v>5360000</v>
      </c>
      <c r="P28" s="20"/>
    </row>
    <row r="29" spans="1:19" ht="15" customHeight="1" x14ac:dyDescent="0.4">
      <c r="A29" s="7"/>
      <c r="B29" s="16" t="s">
        <v>36</v>
      </c>
      <c r="C29" s="18">
        <v>72024</v>
      </c>
      <c r="D29" s="7"/>
      <c r="E29" s="23" t="s">
        <v>17</v>
      </c>
      <c r="F29" s="29">
        <v>7170261</v>
      </c>
      <c r="G29" s="7"/>
      <c r="H29" s="26"/>
      <c r="I29" s="45"/>
      <c r="J29" s="34"/>
      <c r="K29" s="7"/>
      <c r="M29" s="20"/>
      <c r="N29" s="16" t="s">
        <v>36</v>
      </c>
      <c r="O29" s="18">
        <v>500000</v>
      </c>
      <c r="P29" s="20"/>
    </row>
    <row r="30" spans="1:19" ht="15" customHeight="1" x14ac:dyDescent="0.4">
      <c r="A30" s="7"/>
      <c r="B30" s="23" t="s">
        <v>10</v>
      </c>
      <c r="C30" s="18">
        <v>311880</v>
      </c>
      <c r="D30" s="7"/>
      <c r="E30" s="23" t="s">
        <v>22</v>
      </c>
      <c r="F30" s="29">
        <v>100000</v>
      </c>
      <c r="G30" s="7"/>
      <c r="H30" s="26"/>
      <c r="I30" s="45"/>
      <c r="J30" s="34"/>
      <c r="K30" s="7"/>
      <c r="M30" s="20"/>
      <c r="N30" s="23" t="s">
        <v>10</v>
      </c>
      <c r="O30" s="18">
        <v>300000</v>
      </c>
      <c r="P30" s="20"/>
    </row>
    <row r="31" spans="1:19" ht="15" customHeight="1" x14ac:dyDescent="0.4">
      <c r="A31" s="7"/>
      <c r="B31" s="23" t="s">
        <v>11</v>
      </c>
      <c r="C31" s="18">
        <v>752820</v>
      </c>
      <c r="D31" s="7"/>
      <c r="E31" s="23" t="s">
        <v>31</v>
      </c>
      <c r="F31" s="29">
        <v>114</v>
      </c>
      <c r="G31" s="7"/>
      <c r="H31" s="26"/>
      <c r="I31" s="45"/>
      <c r="J31" s="34"/>
      <c r="K31" s="7"/>
      <c r="M31" s="20"/>
      <c r="N31" s="23" t="s">
        <v>11</v>
      </c>
      <c r="O31" s="18">
        <v>1250000</v>
      </c>
      <c r="P31" s="20"/>
      <c r="S31" s="27"/>
    </row>
    <row r="32" spans="1:19" ht="15" customHeight="1" x14ac:dyDescent="0.4">
      <c r="A32" s="7"/>
      <c r="B32" s="23" t="s">
        <v>12</v>
      </c>
      <c r="C32" s="18">
        <v>0</v>
      </c>
      <c r="D32" s="7"/>
      <c r="E32" s="23" t="s">
        <v>26</v>
      </c>
      <c r="F32" s="29">
        <f>SUM(F29:F31)</f>
        <v>7270375</v>
      </c>
      <c r="G32" s="7"/>
      <c r="H32" s="26"/>
      <c r="I32" s="45"/>
      <c r="J32" s="34"/>
      <c r="K32" s="7"/>
      <c r="M32" s="20"/>
      <c r="N32" s="23" t="s">
        <v>12</v>
      </c>
      <c r="O32" s="18">
        <v>50000</v>
      </c>
      <c r="P32" s="20"/>
    </row>
    <row r="33" spans="1:16" ht="15" customHeight="1" x14ac:dyDescent="0.4">
      <c r="A33" s="7"/>
      <c r="B33" s="23" t="s">
        <v>13</v>
      </c>
      <c r="C33" s="18">
        <v>1742484</v>
      </c>
      <c r="D33" s="7"/>
      <c r="E33" s="14"/>
      <c r="F33" s="30"/>
      <c r="G33" s="7"/>
      <c r="H33" s="26"/>
      <c r="I33" s="45"/>
      <c r="J33" s="34"/>
      <c r="K33" s="7"/>
      <c r="M33" s="20"/>
      <c r="N33" s="23" t="s">
        <v>13</v>
      </c>
      <c r="O33" s="18">
        <v>1900000</v>
      </c>
      <c r="P33" s="20"/>
    </row>
    <row r="34" spans="1:16" ht="15" customHeight="1" x14ac:dyDescent="0.4">
      <c r="A34" s="7"/>
      <c r="B34" s="23" t="s">
        <v>37</v>
      </c>
      <c r="C34" s="18">
        <v>271054</v>
      </c>
      <c r="D34" s="7"/>
      <c r="E34" s="37" t="s">
        <v>5</v>
      </c>
      <c r="F34" s="30"/>
      <c r="G34" s="7"/>
      <c r="H34" s="26"/>
      <c r="I34" s="45"/>
      <c r="J34" s="34"/>
      <c r="K34" s="7"/>
      <c r="M34" s="20"/>
      <c r="N34" s="23" t="s">
        <v>37</v>
      </c>
      <c r="O34" s="18">
        <v>350000</v>
      </c>
      <c r="P34" s="20"/>
    </row>
    <row r="35" spans="1:16" ht="15" customHeight="1" x14ac:dyDescent="0.4">
      <c r="A35" s="7"/>
      <c r="B35" s="23" t="s">
        <v>14</v>
      </c>
      <c r="C35" s="18">
        <v>5000</v>
      </c>
      <c r="D35" s="7"/>
      <c r="E35" s="23" t="s">
        <v>4</v>
      </c>
      <c r="F35" s="17" t="s">
        <v>38</v>
      </c>
      <c r="G35" s="7"/>
      <c r="H35" s="26"/>
      <c r="I35" s="45"/>
      <c r="J35" s="34"/>
      <c r="K35" s="7"/>
      <c r="M35" s="20"/>
      <c r="N35" s="23" t="s">
        <v>14</v>
      </c>
      <c r="O35" s="18">
        <v>10000</v>
      </c>
      <c r="P35" s="20"/>
    </row>
    <row r="36" spans="1:16" ht="15" customHeight="1" x14ac:dyDescent="0.4">
      <c r="A36" s="7"/>
      <c r="B36" s="23" t="s">
        <v>15</v>
      </c>
      <c r="C36" s="18">
        <v>893404</v>
      </c>
      <c r="D36" s="7"/>
      <c r="E36" s="23" t="s">
        <v>20</v>
      </c>
      <c r="F36" s="29">
        <v>220</v>
      </c>
      <c r="G36" s="7"/>
      <c r="H36" s="26"/>
      <c r="I36" s="45"/>
      <c r="J36" s="34"/>
      <c r="K36" s="7"/>
      <c r="M36" s="20"/>
      <c r="N36" s="23" t="s">
        <v>15</v>
      </c>
      <c r="O36" s="18">
        <v>1000000</v>
      </c>
      <c r="P36" s="20"/>
    </row>
    <row r="37" spans="1:16" ht="15" customHeight="1" x14ac:dyDescent="0.4">
      <c r="A37" s="7"/>
      <c r="B37" s="40" t="s">
        <v>47</v>
      </c>
      <c r="C37" s="18">
        <v>57540</v>
      </c>
      <c r="D37" s="7"/>
      <c r="E37" s="23" t="s">
        <v>26</v>
      </c>
      <c r="F37" s="29">
        <f>SUM(F35:F36)</f>
        <v>220</v>
      </c>
      <c r="G37" s="7"/>
      <c r="H37" s="26"/>
      <c r="I37" s="45"/>
      <c r="J37" s="34"/>
      <c r="K37" s="7"/>
      <c r="M37" s="20"/>
      <c r="N37" s="40" t="s">
        <v>47</v>
      </c>
      <c r="O37" s="18">
        <v>200000</v>
      </c>
      <c r="P37" s="20"/>
    </row>
    <row r="38" spans="1:16" ht="15" customHeight="1" x14ac:dyDescent="0.4">
      <c r="A38" s="7"/>
      <c r="B38" s="40" t="s">
        <v>48</v>
      </c>
      <c r="C38" s="18">
        <v>100000</v>
      </c>
      <c r="D38" s="7"/>
      <c r="E38" s="41"/>
      <c r="F38" s="43"/>
      <c r="G38" s="7"/>
      <c r="H38" s="26"/>
      <c r="I38" s="45"/>
      <c r="J38" s="34"/>
      <c r="K38" s="7"/>
      <c r="M38" s="20"/>
      <c r="N38" s="40" t="s">
        <v>48</v>
      </c>
      <c r="O38" s="18">
        <v>100000</v>
      </c>
      <c r="P38" s="20"/>
    </row>
    <row r="39" spans="1:16" ht="15" customHeight="1" x14ac:dyDescent="0.4">
      <c r="A39" s="7"/>
      <c r="B39" s="40" t="s">
        <v>49</v>
      </c>
      <c r="C39" s="18">
        <v>2026290</v>
      </c>
      <c r="D39" s="7"/>
      <c r="E39" s="14"/>
      <c r="F39" s="30"/>
      <c r="G39" s="7"/>
      <c r="H39" s="26"/>
      <c r="I39" s="45"/>
      <c r="J39" s="34"/>
      <c r="K39" s="7"/>
      <c r="M39" s="20"/>
      <c r="N39" s="40" t="s">
        <v>49</v>
      </c>
      <c r="O39" s="18">
        <v>2016000</v>
      </c>
      <c r="P39" s="20"/>
    </row>
    <row r="40" spans="1:16" ht="15" customHeight="1" x14ac:dyDescent="0.4">
      <c r="A40" s="7"/>
      <c r="B40" s="40" t="s">
        <v>50</v>
      </c>
      <c r="C40" s="18">
        <v>100000</v>
      </c>
      <c r="D40" s="7"/>
      <c r="E40" s="14"/>
      <c r="F40" s="30"/>
      <c r="G40" s="7"/>
      <c r="H40" s="26"/>
      <c r="I40" s="46"/>
      <c r="J40" s="34"/>
      <c r="K40" s="7"/>
      <c r="M40" s="20"/>
      <c r="N40" s="40" t="s">
        <v>50</v>
      </c>
      <c r="O40" s="18">
        <v>232700</v>
      </c>
      <c r="P40" s="20"/>
    </row>
    <row r="41" spans="1:16" ht="15" customHeight="1" x14ac:dyDescent="0.4">
      <c r="A41" s="7"/>
      <c r="B41" s="16" t="s">
        <v>26</v>
      </c>
      <c r="C41" s="18">
        <v>11642490</v>
      </c>
      <c r="D41" s="7"/>
      <c r="E41" s="14"/>
      <c r="F41" s="30"/>
      <c r="G41" s="7"/>
      <c r="H41" s="26"/>
      <c r="I41" s="26"/>
      <c r="J41" s="34"/>
      <c r="K41" s="7"/>
      <c r="M41" s="20"/>
      <c r="N41" s="16" t="s">
        <v>26</v>
      </c>
      <c r="O41" s="18">
        <v>13779700</v>
      </c>
      <c r="P41" s="20"/>
    </row>
    <row r="42" spans="1:16" ht="15" customHeight="1" x14ac:dyDescent="0.4">
      <c r="A42" s="7"/>
      <c r="B42" s="6"/>
      <c r="C42" s="15"/>
      <c r="D42" s="7"/>
      <c r="E42" s="14"/>
      <c r="F42" s="30"/>
      <c r="G42" s="7"/>
      <c r="H42" s="7"/>
      <c r="I42" s="7"/>
      <c r="J42" s="32"/>
      <c r="K42" s="7"/>
      <c r="M42" s="20"/>
      <c r="N42" s="19"/>
      <c r="O42" s="35"/>
      <c r="P42" s="20"/>
    </row>
  </sheetData>
  <mergeCells count="9">
    <mergeCell ref="E22:F22"/>
    <mergeCell ref="I27:I40"/>
    <mergeCell ref="C2:I2"/>
    <mergeCell ref="M2:P2"/>
    <mergeCell ref="M3:P3"/>
    <mergeCell ref="B4:C4"/>
    <mergeCell ref="E4:F4"/>
    <mergeCell ref="I4:J4"/>
    <mergeCell ref="N4:O4"/>
  </mergeCells>
  <phoneticPr fontId="1"/>
  <pageMargins left="0.51181102362204722" right="0.11811023622047245" top="0.9448818897637796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静大同窓会1</dc:creator>
  <cp:lastModifiedBy>静大同窓会1</cp:lastModifiedBy>
  <cp:lastPrinted>2022-09-08T06:16:20Z</cp:lastPrinted>
  <dcterms:created xsi:type="dcterms:W3CDTF">2018-11-05T00:38:59Z</dcterms:created>
  <dcterms:modified xsi:type="dcterms:W3CDTF">2022-10-04T00:40:26Z</dcterms:modified>
</cp:coreProperties>
</file>